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"/>
    </mc:Choice>
  </mc:AlternateContent>
  <xr:revisionPtr revIDLastSave="0" documentId="8_{5A09E260-F661-448B-91F8-73E7F451BC09}" xr6:coauthVersionLast="47" xr6:coauthVersionMax="47" xr10:uidLastSave="{00000000-0000-0000-0000-000000000000}"/>
  <bookViews>
    <workbookView xWindow="11150" yWindow="6400" windowWidth="27910" windowHeight="159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D7" i="1"/>
  <c r="C10" i="1" s="1"/>
  <c r="E11" i="1" s="1"/>
  <c r="D5" i="1"/>
  <c r="E5" i="1" s="1"/>
  <c r="D4" i="1"/>
  <c r="D6" i="1" l="1"/>
  <c r="B10" i="1" s="1"/>
  <c r="D10" i="1" l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Maximum Impervious Coverage 60%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<sst xmlns="http://schemas.openxmlformats.org/spreadsheetml/2006/main" count="10" uniqueCount="10">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</sst>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D3" sqref="D3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2" t="s">
        <v>7</v>
      </c>
      <c r="B1" s="13"/>
      <c r="C1" s="13"/>
      <c r="D1" s="13"/>
      <c r="E1" s="1"/>
    </row>
    <row r="2" spans="1:6" ht="29.5" customHeight="1" x14ac:dyDescent="0.35">
      <c r="A2" s="1"/>
      <c r="B2" s="11" t="s">
        <v>5</v>
      </c>
      <c r="C2" s="11"/>
      <c r="D2" s="11"/>
      <c r="E2" s="8" t="s">
        <v>9</v>
      </c>
    </row>
    <row r="3" spans="1:6" ht="29" x14ac:dyDescent="0.35">
      <c r="A3" s="2" t="s">
        <v>2</v>
      </c>
      <c r="B3" s="1"/>
      <c r="C3" s="1"/>
      <c r="D3" s="9">
        <v>2635</v>
      </c>
      <c r="E3" s="1"/>
    </row>
    <row r="4" spans="1:6" ht="30.5" customHeight="1" x14ac:dyDescent="0.35">
      <c r="A4" s="2" t="s">
        <v>3</v>
      </c>
      <c r="B4" s="9">
        <v>0</v>
      </c>
      <c r="C4" s="9">
        <v>0</v>
      </c>
      <c r="D4" s="3">
        <f>B4*C4</f>
        <v>0</v>
      </c>
      <c r="E4" s="1"/>
    </row>
    <row r="5" spans="1:6" ht="29" x14ac:dyDescent="0.35">
      <c r="A5" s="2" t="s">
        <v>4</v>
      </c>
      <c r="B5" s="9">
        <v>36</v>
      </c>
      <c r="C5" s="9">
        <v>40</v>
      </c>
      <c r="D5" s="3">
        <f>B5*C5</f>
        <v>1440</v>
      </c>
      <c r="E5" s="5" t="str">
        <f>IF(D5/D3&lt;=60%,"Allowed","CANNOT EXCEED 60%  OF PRINCIPLE STRUCTURE")</f>
        <v>Allowed</v>
      </c>
      <c r="F5" s="7">
        <f>D5/D3</f>
        <v>0.54648956356736245</v>
      </c>
    </row>
    <row r="6" spans="1:6" x14ac:dyDescent="0.35">
      <c r="A6" s="1" t="s">
        <v>0</v>
      </c>
      <c r="B6" s="10"/>
      <c r="C6" s="10"/>
      <c r="D6" s="3">
        <f>D3+D4+D5</f>
        <v>4075</v>
      </c>
      <c r="E6" s="1"/>
    </row>
    <row r="7" spans="1:6" ht="43.5" x14ac:dyDescent="0.35">
      <c r="A7" s="2" t="s">
        <v>8</v>
      </c>
      <c r="B7" s="9">
        <v>240</v>
      </c>
      <c r="C7" s="9">
        <v>300</v>
      </c>
      <c r="D7" s="3">
        <f>B7*C7</f>
        <v>72000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4075</v>
      </c>
      <c r="C10" s="1">
        <f>D7</f>
        <v>72000</v>
      </c>
      <c r="D10" s="4">
        <f>B10/C10</f>
        <v>5.6597222222222222E-2</v>
      </c>
      <c r="E10" s="1" t="str">
        <f>IF(D10&lt;=30%,"Allowed","Not Allowed")</f>
        <v>Allowed</v>
      </c>
    </row>
    <row r="11" spans="1:6" x14ac:dyDescent="0.35">
      <c r="D11" t="s">
        <v>6</v>
      </c>
      <c r="E11">
        <f>30%*C10</f>
        <v>21600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2" priority="2">
      <formula>$D$10&lt;=30%</formula>
    </cfRule>
    <cfRule type="expression" dxfId="1" priority="3">
      <formula>$D$10&gt;30%</formula>
    </cfRule>
  </conditionalFormatting>
  <conditionalFormatting sqref="D5">
    <cfRule type="expression" dxfId="0" priority="1">
      <formula>$D$5/$D$3&gt;60%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dtalley</cp:lastModifiedBy>
  <cp:lastPrinted>2023-11-07T15:22:51Z</cp:lastPrinted>
  <dcterms:created xsi:type="dcterms:W3CDTF">2023-11-01T14:22:44Z</dcterms:created>
  <dcterms:modified xsi:type="dcterms:W3CDTF">2023-11-17T21:07:32Z</dcterms:modified>
</cp:coreProperties>
</file>