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lley\Desktop\Cashier Paperwork\Development Services\PLANNING\PLANNING FORMS\"/>
    </mc:Choice>
  </mc:AlternateContent>
  <xr:revisionPtr revIDLastSave="0" documentId="13_ncr:1_{9C3A3EBB-CEE5-4E55-9417-F0DDF55B8F39}" xr6:coauthVersionLast="47" xr6:coauthVersionMax="47" xr10:uidLastSave="{00000000-0000-0000-0000-000000000000}"/>
  <bookViews>
    <workbookView xWindow="9180" yWindow="6280" windowWidth="27910" windowHeight="12450" xr2:uid="{67D11282-E4D6-4AC6-B8D4-577A3EE376D2}"/>
  </bookViews>
  <sheets>
    <sheet name="Sheet1" sheetId="1" r:id="rId1"/>
  </sheets>
  <definedNames>
    <definedName name="_xlnm.Print_Area" localSheetId="0">Sheet1!$A$1:$E$14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5" i="1"/>
  <c r="D7" i="1" l="1"/>
  <c r="C10" i="1" s="1"/>
  <c r="E11" i="1" s="1"/>
  <c r="D5" i="1"/>
  <c r="F5" i="1" s="1"/>
  <c r="D4" i="1"/>
  <c r="D6" i="1" l="1"/>
  <c r="B10" i="1" s="1"/>
  <c r="D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dtalley</author>
  </authors>
  <commentList>
    <comment ref="A3" authorId="0" shapeId="0" xr:uid="{DAEBDB3F-331A-49ED-861E-827C842070F3}">
      <text>
        <r>
          <rPr>
            <b/>
            <sz val="9"/>
            <color indexed="81"/>
            <rFont val="Tahoma"/>
            <family val="2"/>
          </rPr>
          <t>dtalley:</t>
        </r>
        <r>
          <rPr>
            <sz val="9"/>
            <color indexed="81"/>
            <rFont val="Tahoma"/>
            <family val="2"/>
          </rPr>
          <t xml:space="preserve">
Can be found under Land &amp; Buildings on Property Appraisers website.</t>
        </r>
      </text>
    </comment>
    <comment ref="E5" authorId="0" shapeId="0" xr:uid="{488D898C-6747-4452-9A40-D4C9575E744E}">
      <text>
        <r>
          <rPr>
            <b/>
            <sz val="9"/>
            <color indexed="81"/>
            <rFont val="Tahoma"/>
            <charset val="1"/>
          </rPr>
          <t>dtalley:</t>
        </r>
        <r>
          <rPr>
            <sz val="9"/>
            <color indexed="81"/>
            <rFont val="Tahoma"/>
            <charset val="1"/>
          </rPr>
          <t xml:space="preserve">
Maximum Impervious Coverage 80%</t>
        </r>
      </text>
    </comment>
    <comment ref="A7" authorId="0" shapeId="0" xr:uid="{8A997DB8-C916-4F84-ACB4-32084809544C}">
      <text>
        <r>
          <rPr>
            <b/>
            <sz val="9"/>
            <color indexed="81"/>
            <rFont val="Tahoma"/>
            <family val="2"/>
          </rPr>
          <t>dtalley:</t>
        </r>
        <r>
          <rPr>
            <sz val="9"/>
            <color indexed="81"/>
            <rFont val="Tahoma"/>
            <family val="2"/>
          </rPr>
          <t xml:space="preserve">
FF is Front Footage on property appraiser Land &amp; Building.
</t>
        </r>
      </text>
    </comment>
  </commentList>
</comments>
</file>

<file path=xl/sharedStrings.xml><?xml version="1.0" encoding="utf-8"?>
<sst xmlns="http://schemas.openxmlformats.org/spreadsheetml/2006/main" count="10" uniqueCount="10">
  <si>
    <t>TOTAL SQUARE FOOTAGE</t>
  </si>
  <si>
    <t>TOTAL AREA</t>
  </si>
  <si>
    <t>HOME- "TOTAL BUILDING AREA"
GO TO PROPERTY APPAISERS</t>
  </si>
  <si>
    <t>EXISTING STRUCTURE NOT HOUSE-
ON SURVEY OR PROVIDED</t>
  </si>
  <si>
    <t>PROPOSED STRUCTURE-
ON SURVEY OR PROVIDED</t>
  </si>
  <si>
    <t>TOTAL SQUARE FOOTAGE
PER STRUCTURE</t>
  </si>
  <si>
    <t>Max Allow SQ FT</t>
  </si>
  <si>
    <t>DETERMINING BUILDABLE PERCENTAGE
BASED ON MAX BUILDING COVERAGE
(SEE ARTICLE V, SITE DESIGN CRITERIA, PAGE V-2)</t>
  </si>
  <si>
    <t>TOTAL LOT SIZE SQUARE FOOTAGE
FOUND AT PROPERTY APPRAISERS (FF by Depth) 
Otherwise known as Length X Width</t>
  </si>
  <si>
    <t>Fill In Light Blue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</si>
</sst>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Fill="1"/>
    <xf numFmtId="10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1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6BDF9-691C-4E73-9F2C-8518DC1F6DCA}">
  <sheetPr>
    <pageSetUpPr fitToPage="1"/>
  </sheetPr>
  <dimension ref="A1:F12"/>
  <sheetViews>
    <sheetView tabSelected="1" zoomScaleNormal="100" workbookViewId="0">
      <selection activeCell="E10" sqref="E10"/>
    </sheetView>
  </sheetViews>
  <sheetFormatPr defaultRowHeight="14.5" x14ac:dyDescent="0.35"/>
  <cols>
    <col min="1" max="1" width="45.1796875" customWidth="1"/>
    <col min="4" max="4" width="18.453125" customWidth="1"/>
    <col min="5" max="5" width="26.54296875" customWidth="1"/>
  </cols>
  <sheetData>
    <row r="1" spans="1:6" ht="44" customHeight="1" x14ac:dyDescent="0.35">
      <c r="A1" s="12" t="s">
        <v>7</v>
      </c>
      <c r="B1" s="13"/>
      <c r="C1" s="13"/>
      <c r="D1" s="13"/>
      <c r="E1" s="1"/>
    </row>
    <row r="2" spans="1:6" ht="29.5" customHeight="1" x14ac:dyDescent="0.35">
      <c r="A2" s="1"/>
      <c r="B2" s="11" t="s">
        <v>5</v>
      </c>
      <c r="C2" s="11"/>
      <c r="D2" s="11"/>
      <c r="E2" s="9" t="s">
        <v>9</v>
      </c>
    </row>
    <row r="3" spans="1:6" ht="29" x14ac:dyDescent="0.35">
      <c r="A3" s="2" t="s">
        <v>2</v>
      </c>
      <c r="B3" s="1"/>
      <c r="C3" s="1"/>
      <c r="D3" s="8">
        <v>2635</v>
      </c>
      <c r="E3" s="1"/>
    </row>
    <row r="4" spans="1:6" ht="30.5" customHeight="1" x14ac:dyDescent="0.35">
      <c r="A4" s="2" t="s">
        <v>3</v>
      </c>
      <c r="B4" s="8">
        <v>0</v>
      </c>
      <c r="C4" s="8">
        <v>0</v>
      </c>
      <c r="D4" s="3">
        <f>B4*C4</f>
        <v>0</v>
      </c>
      <c r="E4" s="1"/>
    </row>
    <row r="5" spans="1:6" ht="29" x14ac:dyDescent="0.35">
      <c r="A5" s="2" t="s">
        <v>4</v>
      </c>
      <c r="B5" s="8">
        <v>0</v>
      </c>
      <c r="C5" s="8">
        <v>0</v>
      </c>
      <c r="D5" s="3">
        <f>B5*C5</f>
        <v>0</v>
      </c>
      <c r="E5" s="5" t="str">
        <f>IF(D5/D3&lt;=80%,"Allowed","CANNOT EXCEED 80%  OF PRINCIPLE STRUCTURE")</f>
        <v>Allowed</v>
      </c>
      <c r="F5" s="7">
        <f>D5/D3</f>
        <v>0</v>
      </c>
    </row>
    <row r="6" spans="1:6" x14ac:dyDescent="0.35">
      <c r="A6" s="1" t="s">
        <v>0</v>
      </c>
      <c r="B6" s="10"/>
      <c r="C6" s="10"/>
      <c r="D6" s="3">
        <f>D3+D4+D5</f>
        <v>2635</v>
      </c>
      <c r="E6" s="1"/>
    </row>
    <row r="7" spans="1:6" ht="43.5" x14ac:dyDescent="0.35">
      <c r="A7" s="2" t="s">
        <v>8</v>
      </c>
      <c r="B7" s="8">
        <v>100</v>
      </c>
      <c r="C7" s="8">
        <v>120</v>
      </c>
      <c r="D7" s="3">
        <f>B7*C7</f>
        <v>12000</v>
      </c>
      <c r="E7" s="1"/>
    </row>
    <row r="8" spans="1:6" x14ac:dyDescent="0.35">
      <c r="A8" s="1"/>
      <c r="B8" s="1"/>
      <c r="C8" s="1"/>
      <c r="D8" s="1"/>
      <c r="E8" s="1"/>
    </row>
    <row r="9" spans="1:6" x14ac:dyDescent="0.35">
      <c r="A9" s="1"/>
      <c r="B9" s="1"/>
      <c r="C9" s="1"/>
      <c r="D9" s="1"/>
      <c r="E9" s="1"/>
    </row>
    <row r="10" spans="1:6" x14ac:dyDescent="0.35">
      <c r="A10" s="1" t="s">
        <v>1</v>
      </c>
      <c r="B10" s="1">
        <f>D6</f>
        <v>2635</v>
      </c>
      <c r="C10" s="1">
        <f>D7</f>
        <v>12000</v>
      </c>
      <c r="D10" s="4">
        <f>B10/C10</f>
        <v>0.21958333333333332</v>
      </c>
      <c r="E10" s="1" t="str">
        <f>IF(D10&lt;=60%,"Allowed","Not Allowed")</f>
        <v>Allowed</v>
      </c>
    </row>
    <row r="11" spans="1:6" x14ac:dyDescent="0.35">
      <c r="D11" t="s">
        <v>6</v>
      </c>
      <c r="E11">
        <f>30%*C10</f>
        <v>3600</v>
      </c>
    </row>
    <row r="12" spans="1:6" x14ac:dyDescent="0.35">
      <c r="A12" s="6"/>
    </row>
  </sheetData>
  <mergeCells count="3">
    <mergeCell ref="B6:C6"/>
    <mergeCell ref="B2:D2"/>
    <mergeCell ref="A1:D1"/>
  </mergeCells>
  <conditionalFormatting sqref="D10:E10">
    <cfRule type="expression" dxfId="4" priority="2">
      <formula>$D$10&lt;=60%</formula>
    </cfRule>
    <cfRule type="expression" dxfId="3" priority="3">
      <formula>$D$10&gt;60%</formula>
    </cfRule>
  </conditionalFormatting>
  <conditionalFormatting sqref="D5">
    <cfRule type="expression" dxfId="5" priority="1">
      <formula>$D$5/$D$3&gt;80%</formula>
    </cfRule>
  </conditionalFormatting>
  <pageMargins left="0.7" right="0.7" top="0.75" bottom="0.75" header="0.3" footer="0.3"/>
  <pageSetup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dtalley</dc:creator>
  <cp:lastModifiedBy>dtalley</cp:lastModifiedBy>
  <cp:lastPrinted>2023-11-07T15:22:51Z</cp:lastPrinted>
  <dcterms:created xsi:type="dcterms:W3CDTF">2023-11-01T14:22:44Z</dcterms:created>
  <dcterms:modified xsi:type="dcterms:W3CDTF">2023-11-17T21:30:39Z</dcterms:modified>
</cp:coreProperties>
</file>